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Мониторы!$A$1:$L$16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7" l="1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" i="7"/>
  <c r="I26" i="7" l="1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 l="1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K9" i="7" s="1"/>
  <c r="I8" i="7"/>
  <c r="K8" i="7" s="1"/>
  <c r="I7" i="7"/>
  <c r="K7" i="7" s="1"/>
  <c r="I6" i="7"/>
  <c r="K6" i="7" s="1"/>
  <c r="I5" i="7"/>
  <c r="K5" i="7" s="1"/>
  <c r="I4" i="7"/>
  <c r="K4" i="7" s="1"/>
  <c r="I3" i="7"/>
  <c r="K3" i="7" s="1"/>
  <c r="I2" i="7" l="1"/>
  <c r="K2" i="7" s="1"/>
</calcChain>
</file>

<file path=xl/sharedStrings.xml><?xml version="1.0" encoding="utf-8"?>
<sst xmlns="http://schemas.openxmlformats.org/spreadsheetml/2006/main" count="205" uniqueCount="111">
  <si>
    <t>Город</t>
  </si>
  <si>
    <t>Адрес</t>
  </si>
  <si>
    <t>Сеть</t>
  </si>
  <si>
    <t>Кол-во экранов</t>
  </si>
  <si>
    <t xml:space="preserve">Период, дней </t>
  </si>
  <si>
    <t>Номер АЗС</t>
  </si>
  <si>
    <t>Вид конструкции</t>
  </si>
  <si>
    <t>Газпромнефть</t>
  </si>
  <si>
    <t>Широта</t>
  </si>
  <si>
    <t>Долгота</t>
  </si>
  <si>
    <t>Выходов за период на 1 экране</t>
  </si>
  <si>
    <t>Выходов в сутки на 1 экране</t>
  </si>
  <si>
    <t>Мониторы</t>
  </si>
  <si>
    <t>Тверь</t>
  </si>
  <si>
    <t>Тверская область, 141 км а/д Москва-Санкт-Петербург</t>
  </si>
  <si>
    <t>Тверская область, 165 км+850 м (право) а/д Москва-Санкт-Петербург</t>
  </si>
  <si>
    <t>Тверь, Королёва, д.1а</t>
  </si>
  <si>
    <t>Тверская область. Калининский район. п. Чуприяновка (М10. 157 км. слева)</t>
  </si>
  <si>
    <t>Тверская область. Калининский район. п. Чуприяновка (М10. 158 км. справа)</t>
  </si>
  <si>
    <t>Тверская область, Калининский район сельское поселение Никульское д. Кривцово (Тверь-Волоколамск Р-90)  (Тверская обл., Калининский р-н, д. Кривцово, ш. Волоколамское)</t>
  </si>
  <si>
    <t>Тверь, Петербургское шоссе (в районе д.126)</t>
  </si>
  <si>
    <t>Тверь, Октябрьский проспект (адрес не по свидетельству)  (Тверь, Октябрьский проспект, 105/2)</t>
  </si>
  <si>
    <t>Тверь, Московское ш., д.16</t>
  </si>
  <si>
    <t>Тверская область, Калининский район, Никулинское сельское поселение, район д. Кривцово (а/д М10 'Россия' (Москва-Санкт-Петербург), 171 км, справа, вл.1)</t>
  </si>
  <si>
    <t>Тверская область, Калининский район, Никулинское сельское поселение, район д. Никулино (а/д М10 'Россия' (Москва-Санкт-Петербург), 171 км, слева, вл.2)</t>
  </si>
  <si>
    <t>Тверь, ул. Оснабрюкская, 31</t>
  </si>
  <si>
    <t>210-й км а/д Москва-Санкт-Петербург (слева по ходу движения из Москвы в Санкт-Петербург)</t>
  </si>
  <si>
    <t>Тверская область, Конаковский р-н, г.Конаково, ул.Свободы, стр.189</t>
  </si>
  <si>
    <t>Тверская область, Конаковский р-н, Мокшинское с/п, д.Мокшино, ул.Ленинградская, д.13</t>
  </si>
  <si>
    <t xml:space="preserve">Тверская область, д.Холохоленка, вбл.В.Волочка, а/д Москва-СПб, 283-й км </t>
  </si>
  <si>
    <t>г. Тверь,Пролетарский р-н, ул.1-я за Линией Октябрьской ж/д, д. 1-а</t>
  </si>
  <si>
    <t>ТО, Калининский р-н, Эмаусский с/о в р-не д. Пасынково, 155км+665м(право)</t>
  </si>
  <si>
    <t>ТО, Торжокский р-н, Марьинский с/о на 214 км+550м(право) автодороги "Москва-Санкт-Петербург"</t>
  </si>
  <si>
    <t>Тверская область, Торжокский р-н, д. Большая Киселенка, а/д Москва-Санкт-Петербург 242 км. (деревня Большая Киселёнка, 4А)</t>
  </si>
  <si>
    <t>ТО, Калининский р-н, Эмаусский с/о в р-не д. Пасынково, 152км(лево)</t>
  </si>
  <si>
    <t>ТО, Калининский р-н, Заволожское с/п в р-не пос. Дмитрово-Черкассы (Россия, городской округ Тверь, М-10 Россия, 175-й километр)</t>
  </si>
  <si>
    <t>Тверская обл., Торжокский р-н, Будовское с/п, 258 км а/д М-11 Москва-Санкт-Петербург, уч. 1576</t>
  </si>
  <si>
    <t>Тверская обл., Торжокский р-н, Будовское с/п, 258 км а/д М-11 Москва-Санкт-Петербург, уч. 1574</t>
  </si>
  <si>
    <t>Тверская обл., Нелидовский р-н, д. Подберезье 344 км+200 м М9 (справа)</t>
  </si>
  <si>
    <t>Роснефть</t>
  </si>
  <si>
    <t>ПТК</t>
  </si>
  <si>
    <t>RN_7</t>
  </si>
  <si>
    <t>RN_13</t>
  </si>
  <si>
    <t>RN_6</t>
  </si>
  <si>
    <t>Объездная-2</t>
  </si>
  <si>
    <t>Объездная-1</t>
  </si>
  <si>
    <t>Кривцово</t>
  </si>
  <si>
    <t>Оборонная</t>
  </si>
  <si>
    <t>Чкаловская</t>
  </si>
  <si>
    <t>Гагаринская</t>
  </si>
  <si>
    <t>Тверь-2</t>
  </si>
  <si>
    <t>Тверь-1</t>
  </si>
  <si>
    <t>ПТК_177</t>
  </si>
  <si>
    <t>ПТК_158</t>
  </si>
  <si>
    <t>Конаково(0003)</t>
  </si>
  <si>
    <t>Мокшино(0005)</t>
  </si>
  <si>
    <t>ПТК_157</t>
  </si>
  <si>
    <t>56.732808</t>
  </si>
  <si>
    <t>36.270605</t>
  </si>
  <si>
    <t>56.793737</t>
  </si>
  <si>
    <t>35.890345</t>
  </si>
  <si>
    <t>56.82956</t>
  </si>
  <si>
    <t>35.900968</t>
  </si>
  <si>
    <t>56.783703</t>
  </si>
  <si>
    <t>36.019474</t>
  </si>
  <si>
    <t>56.782589</t>
  </si>
  <si>
    <t>36.028601</t>
  </si>
  <si>
    <t>56.806813</t>
  </si>
  <si>
    <t>35.86962</t>
  </si>
  <si>
    <t>56.87854</t>
  </si>
  <si>
    <t>35.823079</t>
  </si>
  <si>
    <t>56.813628</t>
  </si>
  <si>
    <t>35.880163</t>
  </si>
  <si>
    <t>56.84472</t>
  </si>
  <si>
    <t>35.948253</t>
  </si>
  <si>
    <t>56.817983</t>
  </si>
  <si>
    <t>35.829943</t>
  </si>
  <si>
    <t>56.8162</t>
  </si>
  <si>
    <t>35.826947</t>
  </si>
  <si>
    <t>56.82435</t>
  </si>
  <si>
    <t>35.870931</t>
  </si>
  <si>
    <t>56.973022</t>
  </si>
  <si>
    <t>35.287745</t>
  </si>
  <si>
    <t>56.678584</t>
  </si>
  <si>
    <t>36.752305</t>
  </si>
  <si>
    <t>56.574999</t>
  </si>
  <si>
    <t>36.499656</t>
  </si>
  <si>
    <t>57.474636</t>
  </si>
  <si>
    <t>34.695583</t>
  </si>
  <si>
    <t>56.849653</t>
  </si>
  <si>
    <t>35.854485</t>
  </si>
  <si>
    <t>56.784538</t>
  </si>
  <si>
    <t>36.052402</t>
  </si>
  <si>
    <t>57.15062</t>
  </si>
  <si>
    <t>34.966513</t>
  </si>
  <si>
    <t>57.150439</t>
  </si>
  <si>
    <t>34.966855</t>
  </si>
  <si>
    <t>56.778684</t>
  </si>
  <si>
    <t>36.110627</t>
  </si>
  <si>
    <t>56.857858</t>
  </si>
  <si>
    <t>35.789366</t>
  </si>
  <si>
    <t>57.238385</t>
  </si>
  <si>
    <t>34.898119</t>
  </si>
  <si>
    <t>57.238908</t>
  </si>
  <si>
    <t>34.900122</t>
  </si>
  <si>
    <t>56.30879</t>
  </si>
  <si>
    <t>32.422184</t>
  </si>
  <si>
    <t>Ролик, сек.</t>
  </si>
  <si>
    <t>Фото</t>
  </si>
  <si>
    <t>Ссылка</t>
  </si>
  <si>
    <t>Стоимость за 1 мониторе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</si>
</sst>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/>
    <xf numFmtId="164" fontId="3" fillId="0" borderId="0" xfId="0" applyNumberFormat="1" applyFont="1" applyFill="1"/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3fTy2tDbso8kRw" TargetMode="External"/><Relationship Id="rId1" Type="http://schemas.openxmlformats.org/officeDocument/2006/relationships/hyperlink" Target="https://disk.yandex.ru/d/3fTy2tDbso8kR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zoomScaleNormal="100" zoomScaleSheetLayoutView="100" workbookViewId="0">
      <selection activeCell="B1" sqref="B1"/>
    </sheetView>
  </sheetViews>
  <sheetFormatPr defaultRowHeight="12.75" x14ac:dyDescent="0.2"/>
  <cols>
    <col min="1" max="1" width="10.5703125" style="1" bestFit="1" customWidth="1"/>
    <col min="2" max="2" width="19.28515625" style="2" customWidth="1"/>
    <col min="3" max="3" width="9.5703125" style="2" bestFit="1" customWidth="1"/>
    <col min="4" max="4" width="33.42578125" style="1" customWidth="1"/>
    <col min="5" max="5" width="12.5703125" style="2" customWidth="1"/>
    <col min="6" max="6" width="14.42578125" style="2" customWidth="1"/>
    <col min="7" max="7" width="18" style="2" customWidth="1"/>
    <col min="8" max="8" width="14.28515625" style="2" customWidth="1"/>
    <col min="9" max="9" width="22.5703125" style="2" bestFit="1" customWidth="1"/>
    <col min="10" max="10" width="16.85546875" style="2" customWidth="1"/>
    <col min="11" max="11" width="25.42578125" style="2" bestFit="1" customWidth="1"/>
    <col min="12" max="12" width="13.85546875" style="3" bestFit="1" customWidth="1"/>
    <col min="13" max="14" width="9.42578125" style="2" customWidth="1"/>
    <col min="15" max="16384" width="9.140625" style="2"/>
  </cols>
  <sheetData>
    <row r="1" spans="1:14" s="1" customFormat="1" ht="25.5" x14ac:dyDescent="0.2">
      <c r="A1" s="5" t="s">
        <v>0</v>
      </c>
      <c r="B1" s="5" t="s">
        <v>6</v>
      </c>
      <c r="C1" s="5" t="s">
        <v>108</v>
      </c>
      <c r="D1" s="5" t="s">
        <v>1</v>
      </c>
      <c r="E1" s="5" t="s">
        <v>2</v>
      </c>
      <c r="F1" s="5" t="s">
        <v>5</v>
      </c>
      <c r="G1" s="5" t="s">
        <v>3</v>
      </c>
      <c r="H1" s="5" t="s">
        <v>107</v>
      </c>
      <c r="I1" s="5" t="s">
        <v>11</v>
      </c>
      <c r="J1" s="5" t="s">
        <v>4</v>
      </c>
      <c r="K1" s="5" t="s">
        <v>10</v>
      </c>
      <c r="L1" s="5" t="s">
        <v>110</v>
      </c>
      <c r="M1" s="5" t="s">
        <v>8</v>
      </c>
      <c r="N1" s="5" t="s">
        <v>9</v>
      </c>
    </row>
    <row r="2" spans="1:14" ht="25.5" x14ac:dyDescent="0.2">
      <c r="A2" s="6" t="s">
        <v>13</v>
      </c>
      <c r="B2" s="6" t="s">
        <v>12</v>
      </c>
      <c r="C2" s="7" t="s">
        <v>109</v>
      </c>
      <c r="D2" s="6" t="s">
        <v>14</v>
      </c>
      <c r="E2" s="6" t="s">
        <v>39</v>
      </c>
      <c r="F2" s="6" t="s">
        <v>41</v>
      </c>
      <c r="G2" s="6">
        <v>1</v>
      </c>
      <c r="H2" s="6">
        <v>10</v>
      </c>
      <c r="I2" s="6">
        <f t="shared" ref="I2:I26" si="0">24*20</f>
        <v>480</v>
      </c>
      <c r="J2" s="6">
        <v>14</v>
      </c>
      <c r="K2" s="6">
        <f t="shared" ref="K2" si="1">I2*J2</f>
        <v>6720</v>
      </c>
      <c r="L2" s="4">
        <f>0.08*K2*H2</f>
        <v>5376</v>
      </c>
      <c r="M2" s="6" t="s">
        <v>57</v>
      </c>
      <c r="N2" s="6" t="s">
        <v>58</v>
      </c>
    </row>
    <row r="3" spans="1:14" ht="25.5" x14ac:dyDescent="0.2">
      <c r="A3" s="6" t="s">
        <v>13</v>
      </c>
      <c r="B3" s="6" t="s">
        <v>12</v>
      </c>
      <c r="C3" s="7" t="s">
        <v>109</v>
      </c>
      <c r="D3" s="6" t="s">
        <v>15</v>
      </c>
      <c r="E3" s="6" t="s">
        <v>39</v>
      </c>
      <c r="F3" s="6" t="s">
        <v>42</v>
      </c>
      <c r="G3" s="6">
        <v>1</v>
      </c>
      <c r="H3" s="6">
        <v>10</v>
      </c>
      <c r="I3" s="6">
        <f t="shared" si="0"/>
        <v>480</v>
      </c>
      <c r="J3" s="6">
        <v>14</v>
      </c>
      <c r="K3" s="6">
        <f t="shared" ref="K3:K15" si="2">I3*J3</f>
        <v>6720</v>
      </c>
      <c r="L3" s="4">
        <f t="shared" ref="L3:L26" si="3">0.08*K3*H3</f>
        <v>5376</v>
      </c>
      <c r="M3" s="6" t="s">
        <v>59</v>
      </c>
      <c r="N3" s="6" t="s">
        <v>60</v>
      </c>
    </row>
    <row r="4" spans="1:14" x14ac:dyDescent="0.2">
      <c r="A4" s="6" t="s">
        <v>13</v>
      </c>
      <c r="B4" s="6" t="s">
        <v>12</v>
      </c>
      <c r="C4" s="7" t="s">
        <v>109</v>
      </c>
      <c r="D4" s="6" t="s">
        <v>16</v>
      </c>
      <c r="E4" s="6" t="s">
        <v>39</v>
      </c>
      <c r="F4" s="6" t="s">
        <v>43</v>
      </c>
      <c r="G4" s="6">
        <v>1</v>
      </c>
      <c r="H4" s="6">
        <v>10</v>
      </c>
      <c r="I4" s="6">
        <f t="shared" si="0"/>
        <v>480</v>
      </c>
      <c r="J4" s="6">
        <v>14</v>
      </c>
      <c r="K4" s="6">
        <f t="shared" si="2"/>
        <v>6720</v>
      </c>
      <c r="L4" s="4">
        <f t="shared" si="3"/>
        <v>5376</v>
      </c>
      <c r="M4" s="6" t="s">
        <v>61</v>
      </c>
      <c r="N4" s="6" t="s">
        <v>62</v>
      </c>
    </row>
    <row r="5" spans="1:14" ht="25.5" x14ac:dyDescent="0.2">
      <c r="A5" s="6" t="s">
        <v>13</v>
      </c>
      <c r="B5" s="6" t="s">
        <v>12</v>
      </c>
      <c r="C5" s="7" t="s">
        <v>109</v>
      </c>
      <c r="D5" s="6" t="s">
        <v>17</v>
      </c>
      <c r="E5" s="6" t="s">
        <v>39</v>
      </c>
      <c r="F5" s="6" t="s">
        <v>44</v>
      </c>
      <c r="G5" s="6">
        <v>1</v>
      </c>
      <c r="H5" s="6">
        <v>10</v>
      </c>
      <c r="I5" s="6">
        <f t="shared" si="0"/>
        <v>480</v>
      </c>
      <c r="J5" s="6">
        <v>14</v>
      </c>
      <c r="K5" s="6">
        <f t="shared" si="2"/>
        <v>6720</v>
      </c>
      <c r="L5" s="4">
        <f t="shared" si="3"/>
        <v>5376</v>
      </c>
      <c r="M5" s="6" t="s">
        <v>63</v>
      </c>
      <c r="N5" s="6" t="s">
        <v>64</v>
      </c>
    </row>
    <row r="6" spans="1:14" ht="25.5" x14ac:dyDescent="0.2">
      <c r="A6" s="6" t="s">
        <v>13</v>
      </c>
      <c r="B6" s="6" t="s">
        <v>12</v>
      </c>
      <c r="C6" s="7" t="s">
        <v>109</v>
      </c>
      <c r="D6" s="6" t="s">
        <v>18</v>
      </c>
      <c r="E6" s="6" t="s">
        <v>39</v>
      </c>
      <c r="F6" s="6" t="s">
        <v>45</v>
      </c>
      <c r="G6" s="6">
        <v>1</v>
      </c>
      <c r="H6" s="6">
        <v>10</v>
      </c>
      <c r="I6" s="6">
        <f t="shared" si="0"/>
        <v>480</v>
      </c>
      <c r="J6" s="6">
        <v>14</v>
      </c>
      <c r="K6" s="6">
        <f t="shared" si="2"/>
        <v>6720</v>
      </c>
      <c r="L6" s="4">
        <f t="shared" si="3"/>
        <v>5376</v>
      </c>
      <c r="M6" s="6" t="s">
        <v>65</v>
      </c>
      <c r="N6" s="6" t="s">
        <v>66</v>
      </c>
    </row>
    <row r="7" spans="1:14" ht="63.75" x14ac:dyDescent="0.2">
      <c r="A7" s="6" t="s">
        <v>13</v>
      </c>
      <c r="B7" s="6" t="s">
        <v>12</v>
      </c>
      <c r="C7" s="7" t="s">
        <v>109</v>
      </c>
      <c r="D7" s="6" t="s">
        <v>19</v>
      </c>
      <c r="E7" s="6" t="s">
        <v>39</v>
      </c>
      <c r="F7" s="6" t="s">
        <v>46</v>
      </c>
      <c r="G7" s="6">
        <v>1</v>
      </c>
      <c r="H7" s="6">
        <v>10</v>
      </c>
      <c r="I7" s="6">
        <f t="shared" si="0"/>
        <v>480</v>
      </c>
      <c r="J7" s="6">
        <v>14</v>
      </c>
      <c r="K7" s="6">
        <f t="shared" si="2"/>
        <v>6720</v>
      </c>
      <c r="L7" s="4">
        <f t="shared" si="3"/>
        <v>5376</v>
      </c>
      <c r="M7" s="6" t="s">
        <v>67</v>
      </c>
      <c r="N7" s="6" t="s">
        <v>68</v>
      </c>
    </row>
    <row r="8" spans="1:14" ht="25.5" x14ac:dyDescent="0.2">
      <c r="A8" s="6" t="s">
        <v>13</v>
      </c>
      <c r="B8" s="6" t="s">
        <v>12</v>
      </c>
      <c r="C8" s="7" t="s">
        <v>109</v>
      </c>
      <c r="D8" s="6" t="s">
        <v>20</v>
      </c>
      <c r="E8" s="6" t="s">
        <v>39</v>
      </c>
      <c r="F8" s="6" t="s">
        <v>47</v>
      </c>
      <c r="G8" s="6">
        <v>1</v>
      </c>
      <c r="H8" s="6">
        <v>10</v>
      </c>
      <c r="I8" s="6">
        <f t="shared" si="0"/>
        <v>480</v>
      </c>
      <c r="J8" s="6">
        <v>14</v>
      </c>
      <c r="K8" s="6">
        <f t="shared" si="2"/>
        <v>6720</v>
      </c>
      <c r="L8" s="4">
        <f t="shared" si="3"/>
        <v>5376</v>
      </c>
      <c r="M8" s="6" t="s">
        <v>69</v>
      </c>
      <c r="N8" s="6" t="s">
        <v>70</v>
      </c>
    </row>
    <row r="9" spans="1:14" ht="38.25" x14ac:dyDescent="0.2">
      <c r="A9" s="6" t="s">
        <v>13</v>
      </c>
      <c r="B9" s="6" t="s">
        <v>12</v>
      </c>
      <c r="C9" s="7" t="s">
        <v>109</v>
      </c>
      <c r="D9" s="6" t="s">
        <v>21</v>
      </c>
      <c r="E9" s="6" t="s">
        <v>39</v>
      </c>
      <c r="F9" s="6" t="s">
        <v>48</v>
      </c>
      <c r="G9" s="6">
        <v>1</v>
      </c>
      <c r="H9" s="6">
        <v>10</v>
      </c>
      <c r="I9" s="6">
        <f t="shared" si="0"/>
        <v>480</v>
      </c>
      <c r="J9" s="6">
        <v>14</v>
      </c>
      <c r="K9" s="6">
        <f t="shared" si="2"/>
        <v>6720</v>
      </c>
      <c r="L9" s="4">
        <f t="shared" si="3"/>
        <v>5376</v>
      </c>
      <c r="M9" s="6" t="s">
        <v>71</v>
      </c>
      <c r="N9" s="6" t="s">
        <v>72</v>
      </c>
    </row>
    <row r="10" spans="1:14" x14ac:dyDescent="0.2">
      <c r="A10" s="6" t="s">
        <v>13</v>
      </c>
      <c r="B10" s="6" t="s">
        <v>12</v>
      </c>
      <c r="C10" s="7" t="s">
        <v>109</v>
      </c>
      <c r="D10" s="6" t="s">
        <v>22</v>
      </c>
      <c r="E10" s="6" t="s">
        <v>39</v>
      </c>
      <c r="F10" s="6" t="s">
        <v>49</v>
      </c>
      <c r="G10" s="6">
        <v>2</v>
      </c>
      <c r="H10" s="6">
        <v>10</v>
      </c>
      <c r="I10" s="6">
        <f t="shared" si="0"/>
        <v>480</v>
      </c>
      <c r="J10" s="6">
        <v>14</v>
      </c>
      <c r="K10" s="6">
        <f t="shared" si="2"/>
        <v>6720</v>
      </c>
      <c r="L10" s="4">
        <f t="shared" si="3"/>
        <v>5376</v>
      </c>
      <c r="M10" s="6" t="s">
        <v>73</v>
      </c>
      <c r="N10" s="6" t="s">
        <v>74</v>
      </c>
    </row>
    <row r="11" spans="1:14" ht="63.75" x14ac:dyDescent="0.2">
      <c r="A11" s="6" t="s">
        <v>13</v>
      </c>
      <c r="B11" s="6" t="s">
        <v>12</v>
      </c>
      <c r="C11" s="7" t="s">
        <v>109</v>
      </c>
      <c r="D11" s="6" t="s">
        <v>23</v>
      </c>
      <c r="E11" s="6" t="s">
        <v>39</v>
      </c>
      <c r="F11" s="6" t="s">
        <v>50</v>
      </c>
      <c r="G11" s="6">
        <v>1</v>
      </c>
      <c r="H11" s="6">
        <v>10</v>
      </c>
      <c r="I11" s="6">
        <f t="shared" si="0"/>
        <v>480</v>
      </c>
      <c r="J11" s="6">
        <v>14</v>
      </c>
      <c r="K11" s="6">
        <f t="shared" si="2"/>
        <v>6720</v>
      </c>
      <c r="L11" s="4">
        <f t="shared" si="3"/>
        <v>5376</v>
      </c>
      <c r="M11" s="6" t="s">
        <v>75</v>
      </c>
      <c r="N11" s="6" t="s">
        <v>76</v>
      </c>
    </row>
    <row r="12" spans="1:14" ht="63.75" x14ac:dyDescent="0.2">
      <c r="A12" s="6" t="s">
        <v>13</v>
      </c>
      <c r="B12" s="6" t="s">
        <v>12</v>
      </c>
      <c r="C12" s="7" t="s">
        <v>109</v>
      </c>
      <c r="D12" s="6" t="s">
        <v>24</v>
      </c>
      <c r="E12" s="6" t="s">
        <v>39</v>
      </c>
      <c r="F12" s="6" t="s">
        <v>51</v>
      </c>
      <c r="G12" s="6">
        <v>1</v>
      </c>
      <c r="H12" s="6">
        <v>10</v>
      </c>
      <c r="I12" s="6">
        <f t="shared" si="0"/>
        <v>480</v>
      </c>
      <c r="J12" s="6">
        <v>14</v>
      </c>
      <c r="K12" s="6">
        <f t="shared" si="2"/>
        <v>6720</v>
      </c>
      <c r="L12" s="4">
        <f t="shared" si="3"/>
        <v>5376</v>
      </c>
      <c r="M12" s="6" t="s">
        <v>77</v>
      </c>
      <c r="N12" s="6" t="s">
        <v>78</v>
      </c>
    </row>
    <row r="13" spans="1:14" x14ac:dyDescent="0.2">
      <c r="A13" s="6" t="s">
        <v>13</v>
      </c>
      <c r="B13" s="6" t="s">
        <v>12</v>
      </c>
      <c r="C13" s="7" t="s">
        <v>109</v>
      </c>
      <c r="D13" s="6" t="s">
        <v>25</v>
      </c>
      <c r="E13" s="6" t="s">
        <v>40</v>
      </c>
      <c r="F13" s="6" t="s">
        <v>52</v>
      </c>
      <c r="G13" s="6">
        <v>1</v>
      </c>
      <c r="H13" s="6">
        <v>10</v>
      </c>
      <c r="I13" s="6">
        <f t="shared" si="0"/>
        <v>480</v>
      </c>
      <c r="J13" s="6">
        <v>14</v>
      </c>
      <c r="K13" s="6">
        <f t="shared" si="2"/>
        <v>6720</v>
      </c>
      <c r="L13" s="4">
        <f t="shared" si="3"/>
        <v>5376</v>
      </c>
      <c r="M13" s="6" t="s">
        <v>79</v>
      </c>
      <c r="N13" s="6" t="s">
        <v>80</v>
      </c>
    </row>
    <row r="14" spans="1:14" ht="38.25" x14ac:dyDescent="0.2">
      <c r="A14" s="6" t="s">
        <v>13</v>
      </c>
      <c r="B14" s="6" t="s">
        <v>12</v>
      </c>
      <c r="C14" s="7" t="s">
        <v>109</v>
      </c>
      <c r="D14" s="6" t="s">
        <v>26</v>
      </c>
      <c r="E14" s="6" t="s">
        <v>40</v>
      </c>
      <c r="F14" s="6" t="s">
        <v>53</v>
      </c>
      <c r="G14" s="6">
        <v>1</v>
      </c>
      <c r="H14" s="6">
        <v>10</v>
      </c>
      <c r="I14" s="6">
        <f t="shared" si="0"/>
        <v>480</v>
      </c>
      <c r="J14" s="6">
        <v>14</v>
      </c>
      <c r="K14" s="6">
        <f t="shared" si="2"/>
        <v>6720</v>
      </c>
      <c r="L14" s="4">
        <f t="shared" si="3"/>
        <v>5376</v>
      </c>
      <c r="M14" s="6" t="s">
        <v>81</v>
      </c>
      <c r="N14" s="6" t="s">
        <v>82</v>
      </c>
    </row>
    <row r="15" spans="1:14" ht="25.5" x14ac:dyDescent="0.2">
      <c r="A15" s="6" t="s">
        <v>13</v>
      </c>
      <c r="B15" s="6" t="s">
        <v>12</v>
      </c>
      <c r="C15" s="7" t="s">
        <v>109</v>
      </c>
      <c r="D15" s="6" t="s">
        <v>27</v>
      </c>
      <c r="E15" s="6" t="s">
        <v>39</v>
      </c>
      <c r="F15" s="6" t="s">
        <v>54</v>
      </c>
      <c r="G15" s="6">
        <v>1</v>
      </c>
      <c r="H15" s="6">
        <v>10</v>
      </c>
      <c r="I15" s="6">
        <f t="shared" si="0"/>
        <v>480</v>
      </c>
      <c r="J15" s="6">
        <v>14</v>
      </c>
      <c r="K15" s="6">
        <f t="shared" si="2"/>
        <v>6720</v>
      </c>
      <c r="L15" s="4">
        <f t="shared" si="3"/>
        <v>5376</v>
      </c>
      <c r="M15" s="6" t="s">
        <v>83</v>
      </c>
      <c r="N15" s="6" t="s">
        <v>84</v>
      </c>
    </row>
    <row r="16" spans="1:14" ht="38.25" x14ac:dyDescent="0.2">
      <c r="A16" s="6" t="s">
        <v>13</v>
      </c>
      <c r="B16" s="6" t="s">
        <v>12</v>
      </c>
      <c r="C16" s="7" t="s">
        <v>109</v>
      </c>
      <c r="D16" s="6" t="s">
        <v>28</v>
      </c>
      <c r="E16" s="6" t="s">
        <v>39</v>
      </c>
      <c r="F16" s="6" t="s">
        <v>55</v>
      </c>
      <c r="G16" s="6">
        <v>1</v>
      </c>
      <c r="H16" s="6">
        <v>10</v>
      </c>
      <c r="I16" s="6">
        <f t="shared" si="0"/>
        <v>480</v>
      </c>
      <c r="J16" s="6">
        <v>14</v>
      </c>
      <c r="K16" s="6">
        <f t="shared" ref="K16:K26" si="4">I16*J16</f>
        <v>6720</v>
      </c>
      <c r="L16" s="4">
        <f t="shared" si="3"/>
        <v>5376</v>
      </c>
      <c r="M16" s="6" t="s">
        <v>85</v>
      </c>
      <c r="N16" s="6" t="s">
        <v>86</v>
      </c>
    </row>
    <row r="17" spans="1:14" ht="38.25" x14ac:dyDescent="0.2">
      <c r="A17" s="6" t="s">
        <v>13</v>
      </c>
      <c r="B17" s="6" t="s">
        <v>12</v>
      </c>
      <c r="C17" s="7" t="s">
        <v>109</v>
      </c>
      <c r="D17" s="6" t="s">
        <v>29</v>
      </c>
      <c r="E17" s="6" t="s">
        <v>40</v>
      </c>
      <c r="F17" s="6" t="s">
        <v>56</v>
      </c>
      <c r="G17" s="6">
        <v>1</v>
      </c>
      <c r="H17" s="6">
        <v>10</v>
      </c>
      <c r="I17" s="6">
        <f t="shared" si="0"/>
        <v>480</v>
      </c>
      <c r="J17" s="6">
        <v>14</v>
      </c>
      <c r="K17" s="6">
        <f t="shared" si="4"/>
        <v>6720</v>
      </c>
      <c r="L17" s="4">
        <f t="shared" si="3"/>
        <v>5376</v>
      </c>
      <c r="M17" s="6" t="s">
        <v>87</v>
      </c>
      <c r="N17" s="6" t="s">
        <v>88</v>
      </c>
    </row>
    <row r="18" spans="1:14" ht="25.5" x14ac:dyDescent="0.2">
      <c r="A18" s="6" t="s">
        <v>13</v>
      </c>
      <c r="B18" s="6" t="s">
        <v>12</v>
      </c>
      <c r="C18" s="7" t="s">
        <v>109</v>
      </c>
      <c r="D18" s="6" t="s">
        <v>30</v>
      </c>
      <c r="E18" s="6" t="s">
        <v>7</v>
      </c>
      <c r="F18" s="6">
        <v>12064</v>
      </c>
      <c r="G18" s="6">
        <v>3</v>
      </c>
      <c r="H18" s="6">
        <v>10</v>
      </c>
      <c r="I18" s="6">
        <f t="shared" si="0"/>
        <v>480</v>
      </c>
      <c r="J18" s="6">
        <v>14</v>
      </c>
      <c r="K18" s="6">
        <f t="shared" si="4"/>
        <v>6720</v>
      </c>
      <c r="L18" s="4">
        <f t="shared" si="3"/>
        <v>5376</v>
      </c>
      <c r="M18" s="6" t="s">
        <v>89</v>
      </c>
      <c r="N18" s="6" t="s">
        <v>90</v>
      </c>
    </row>
    <row r="19" spans="1:14" ht="38.25" x14ac:dyDescent="0.2">
      <c r="A19" s="6" t="s">
        <v>13</v>
      </c>
      <c r="B19" s="6" t="s">
        <v>12</v>
      </c>
      <c r="C19" s="7" t="s">
        <v>109</v>
      </c>
      <c r="D19" s="6" t="s">
        <v>31</v>
      </c>
      <c r="E19" s="6" t="s">
        <v>7</v>
      </c>
      <c r="F19" s="6">
        <v>12065</v>
      </c>
      <c r="G19" s="6">
        <v>3</v>
      </c>
      <c r="H19" s="6">
        <v>10</v>
      </c>
      <c r="I19" s="6">
        <f t="shared" si="0"/>
        <v>480</v>
      </c>
      <c r="J19" s="6">
        <v>14</v>
      </c>
      <c r="K19" s="6">
        <f t="shared" si="4"/>
        <v>6720</v>
      </c>
      <c r="L19" s="4">
        <f t="shared" si="3"/>
        <v>5376</v>
      </c>
      <c r="M19" s="6" t="s">
        <v>91</v>
      </c>
      <c r="N19" s="6" t="s">
        <v>92</v>
      </c>
    </row>
    <row r="20" spans="1:14" ht="38.25" x14ac:dyDescent="0.2">
      <c r="A20" s="6" t="s">
        <v>13</v>
      </c>
      <c r="B20" s="6" t="s">
        <v>12</v>
      </c>
      <c r="C20" s="7" t="s">
        <v>109</v>
      </c>
      <c r="D20" s="6" t="s">
        <v>32</v>
      </c>
      <c r="E20" s="6" t="s">
        <v>7</v>
      </c>
      <c r="F20" s="6">
        <v>12066</v>
      </c>
      <c r="G20" s="6">
        <v>3</v>
      </c>
      <c r="H20" s="6">
        <v>10</v>
      </c>
      <c r="I20" s="6">
        <f t="shared" si="0"/>
        <v>480</v>
      </c>
      <c r="J20" s="6">
        <v>14</v>
      </c>
      <c r="K20" s="6">
        <f t="shared" si="4"/>
        <v>6720</v>
      </c>
      <c r="L20" s="4">
        <f t="shared" si="3"/>
        <v>5376</v>
      </c>
      <c r="M20" s="6" t="s">
        <v>93</v>
      </c>
      <c r="N20" s="6" t="s">
        <v>94</v>
      </c>
    </row>
    <row r="21" spans="1:14" ht="51" x14ac:dyDescent="0.2">
      <c r="A21" s="6" t="s">
        <v>13</v>
      </c>
      <c r="B21" s="6" t="s">
        <v>12</v>
      </c>
      <c r="C21" s="7" t="s">
        <v>109</v>
      </c>
      <c r="D21" s="6" t="s">
        <v>33</v>
      </c>
      <c r="E21" s="6" t="s">
        <v>7</v>
      </c>
      <c r="F21" s="6">
        <v>12070</v>
      </c>
      <c r="G21" s="6">
        <v>3</v>
      </c>
      <c r="H21" s="6">
        <v>10</v>
      </c>
      <c r="I21" s="6">
        <f t="shared" si="0"/>
        <v>480</v>
      </c>
      <c r="J21" s="6">
        <v>14</v>
      </c>
      <c r="K21" s="6">
        <f t="shared" si="4"/>
        <v>6720</v>
      </c>
      <c r="L21" s="4">
        <f t="shared" si="3"/>
        <v>5376</v>
      </c>
      <c r="M21" s="6" t="s">
        <v>95</v>
      </c>
      <c r="N21" s="6" t="s">
        <v>96</v>
      </c>
    </row>
    <row r="22" spans="1:14" ht="25.5" x14ac:dyDescent="0.2">
      <c r="A22" s="6" t="s">
        <v>13</v>
      </c>
      <c r="B22" s="6" t="s">
        <v>12</v>
      </c>
      <c r="C22" s="7" t="s">
        <v>109</v>
      </c>
      <c r="D22" s="6" t="s">
        <v>34</v>
      </c>
      <c r="E22" s="6" t="s">
        <v>7</v>
      </c>
      <c r="F22" s="6">
        <v>12071</v>
      </c>
      <c r="G22" s="6">
        <v>3</v>
      </c>
      <c r="H22" s="6">
        <v>10</v>
      </c>
      <c r="I22" s="6">
        <f t="shared" si="0"/>
        <v>480</v>
      </c>
      <c r="J22" s="6">
        <v>14</v>
      </c>
      <c r="K22" s="6">
        <f t="shared" si="4"/>
        <v>6720</v>
      </c>
      <c r="L22" s="4">
        <f t="shared" si="3"/>
        <v>5376</v>
      </c>
      <c r="M22" s="6" t="s">
        <v>97</v>
      </c>
      <c r="N22" s="6" t="s">
        <v>98</v>
      </c>
    </row>
    <row r="23" spans="1:14" ht="51" x14ac:dyDescent="0.2">
      <c r="A23" s="6" t="s">
        <v>13</v>
      </c>
      <c r="B23" s="6" t="s">
        <v>12</v>
      </c>
      <c r="C23" s="7" t="s">
        <v>109</v>
      </c>
      <c r="D23" s="6" t="s">
        <v>35</v>
      </c>
      <c r="E23" s="6" t="s">
        <v>7</v>
      </c>
      <c r="F23" s="6">
        <v>12089</v>
      </c>
      <c r="G23" s="6">
        <v>1</v>
      </c>
      <c r="H23" s="6">
        <v>10</v>
      </c>
      <c r="I23" s="6">
        <f t="shared" si="0"/>
        <v>480</v>
      </c>
      <c r="J23" s="6">
        <v>14</v>
      </c>
      <c r="K23" s="6">
        <f t="shared" si="4"/>
        <v>6720</v>
      </c>
      <c r="L23" s="4">
        <f t="shared" si="3"/>
        <v>5376</v>
      </c>
      <c r="M23" s="6" t="s">
        <v>99</v>
      </c>
      <c r="N23" s="6" t="s">
        <v>100</v>
      </c>
    </row>
    <row r="24" spans="1:14" ht="38.25" x14ac:dyDescent="0.2">
      <c r="A24" s="6" t="s">
        <v>13</v>
      </c>
      <c r="B24" s="6" t="s">
        <v>12</v>
      </c>
      <c r="C24" s="7" t="s">
        <v>109</v>
      </c>
      <c r="D24" s="6" t="s">
        <v>36</v>
      </c>
      <c r="E24" s="6" t="s">
        <v>39</v>
      </c>
      <c r="F24" s="6">
        <v>23</v>
      </c>
      <c r="G24" s="6">
        <v>2</v>
      </c>
      <c r="H24" s="6">
        <v>10</v>
      </c>
      <c r="I24" s="6">
        <f t="shared" si="0"/>
        <v>480</v>
      </c>
      <c r="J24" s="6">
        <v>14</v>
      </c>
      <c r="K24" s="6">
        <f t="shared" si="4"/>
        <v>6720</v>
      </c>
      <c r="L24" s="4">
        <f t="shared" si="3"/>
        <v>5376</v>
      </c>
      <c r="M24" s="6" t="s">
        <v>101</v>
      </c>
      <c r="N24" s="6" t="s">
        <v>102</v>
      </c>
    </row>
    <row r="25" spans="1:14" ht="38.25" x14ac:dyDescent="0.2">
      <c r="A25" s="6" t="s">
        <v>13</v>
      </c>
      <c r="B25" s="6" t="s">
        <v>12</v>
      </c>
      <c r="C25" s="7" t="s">
        <v>109</v>
      </c>
      <c r="D25" s="6" t="s">
        <v>37</v>
      </c>
      <c r="E25" s="6" t="s">
        <v>39</v>
      </c>
      <c r="F25" s="6">
        <v>24</v>
      </c>
      <c r="G25" s="6">
        <v>2</v>
      </c>
      <c r="H25" s="6">
        <v>10</v>
      </c>
      <c r="I25" s="6">
        <f t="shared" si="0"/>
        <v>480</v>
      </c>
      <c r="J25" s="6">
        <v>14</v>
      </c>
      <c r="K25" s="6">
        <f t="shared" si="4"/>
        <v>6720</v>
      </c>
      <c r="L25" s="4">
        <f t="shared" si="3"/>
        <v>5376</v>
      </c>
      <c r="M25" s="6" t="s">
        <v>103</v>
      </c>
      <c r="N25" s="6" t="s">
        <v>104</v>
      </c>
    </row>
    <row r="26" spans="1:14" ht="25.5" x14ac:dyDescent="0.2">
      <c r="A26" s="6" t="s">
        <v>13</v>
      </c>
      <c r="B26" s="6" t="s">
        <v>12</v>
      </c>
      <c r="C26" s="7" t="s">
        <v>109</v>
      </c>
      <c r="D26" s="6" t="s">
        <v>38</v>
      </c>
      <c r="E26" s="6" t="s">
        <v>7</v>
      </c>
      <c r="F26" s="6">
        <v>12354</v>
      </c>
      <c r="G26" s="6">
        <v>3</v>
      </c>
      <c r="H26" s="6">
        <v>10</v>
      </c>
      <c r="I26" s="6">
        <f t="shared" si="0"/>
        <v>480</v>
      </c>
      <c r="J26" s="6">
        <v>14</v>
      </c>
      <c r="K26" s="6">
        <f t="shared" si="4"/>
        <v>6720</v>
      </c>
      <c r="L26" s="4">
        <f t="shared" si="3"/>
        <v>5376</v>
      </c>
      <c r="M26" s="6" t="s">
        <v>105</v>
      </c>
      <c r="N26" s="6" t="s">
        <v>106</v>
      </c>
    </row>
  </sheetData>
  <autoFilter ref="A1:L16"/>
  <hyperlinks>
    <hyperlink ref="C2" r:id="rId1"/>
    <hyperlink ref="C3:C26" r:id="rId2" display="Ссылка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2026-04-24T23:11:19Z</dcterms:modified>
</cp:coreProperties>
</file>