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Супермаркеты" sheetId="3" r:id="rId1"/>
  </sheets>
  <definedNames>
    <definedName name="_xlnm._FilterDatabase" localSheetId="0" hidden="1">Супермаркеты!$A$1:$R$2</definedName>
  </definedNames>
  <calcPr calcId="162913"/>
</workbook>
</file>

<file path=xl/calcChain.xml><?xml version="1.0" encoding="utf-8"?>
<calcChain xmlns="http://schemas.openxmlformats.org/spreadsheetml/2006/main">
  <c r="N8" i="3" l="1"/>
  <c r="P8" i="3" s="1"/>
  <c r="Q8" i="3" s="1"/>
  <c r="N7" i="3"/>
  <c r="P7" i="3" s="1"/>
  <c r="Q7" i="3" s="1"/>
  <c r="N6" i="3"/>
  <c r="P6" i="3" s="1"/>
  <c r="Q6" i="3" s="1"/>
  <c r="N5" i="3"/>
  <c r="P5" i="3" s="1"/>
  <c r="Q5" i="3" s="1"/>
  <c r="N4" i="3"/>
  <c r="P4" i="3" s="1"/>
  <c r="Q4" i="3" s="1"/>
  <c r="N3" i="3"/>
  <c r="P3" i="3" s="1"/>
  <c r="Q3" i="3" s="1"/>
  <c r="N2" i="3"/>
  <c r="P2" i="3" s="1"/>
  <c r="Q2" i="3" s="1"/>
</calcChain>
</file>

<file path=xl/sharedStrings.xml><?xml version="1.0" encoding="utf-8"?>
<sst xmlns="http://schemas.openxmlformats.org/spreadsheetml/2006/main" count="102" uniqueCount="52">
  <si>
    <t>Город</t>
  </si>
  <si>
    <t>Адрес</t>
  </si>
  <si>
    <t>Сторона</t>
  </si>
  <si>
    <t>Свет</t>
  </si>
  <si>
    <t>Код</t>
  </si>
  <si>
    <t>Способ показа</t>
  </si>
  <si>
    <t>А</t>
  </si>
  <si>
    <t>Да</t>
  </si>
  <si>
    <t>Диджитал</t>
  </si>
  <si>
    <t>Вид конструкции</t>
  </si>
  <si>
    <t>Координаты</t>
  </si>
  <si>
    <t>Фото</t>
  </si>
  <si>
    <t>Карта</t>
  </si>
  <si>
    <t>Аренда</t>
  </si>
  <si>
    <t>Тверь</t>
  </si>
  <si>
    <t>Формат, м.</t>
  </si>
  <si>
    <t>Ролик, сек.</t>
  </si>
  <si>
    <t>Выходов в час</t>
  </si>
  <si>
    <t>Выходов в сутки</t>
  </si>
  <si>
    <t>Период, дней</t>
  </si>
  <si>
    <t>Выходов за период</t>
  </si>
  <si>
    <t>Локация</t>
  </si>
  <si>
    <t>Видеостойка</t>
  </si>
  <si>
    <t>1х2</t>
  </si>
  <si>
    <t>Гипермаркет Лента</t>
  </si>
  <si>
    <t>Универсал Шишкова</t>
  </si>
  <si>
    <t>Универсал Петербургское</t>
  </si>
  <si>
    <t xml:space="preserve">Универсал Хим </t>
  </si>
  <si>
    <t>Универсал Новоторжская</t>
  </si>
  <si>
    <t>Магнит Брусилово</t>
  </si>
  <si>
    <t xml:space="preserve">
Супермаркет Фрукт</t>
  </si>
  <si>
    <t xml:space="preserve"> Московское ш., 16, корп. 3</t>
  </si>
  <si>
    <t xml:space="preserve"> ул. Шишкова, 98А</t>
  </si>
  <si>
    <t>Петербургское ш., 36А</t>
  </si>
  <si>
    <t>посёлок Химинститута, д.18, корп 1</t>
  </si>
  <si>
    <t xml:space="preserve">
Новоторжская ул., 19</t>
  </si>
  <si>
    <t>Оснабрюкская ул., 38</t>
  </si>
  <si>
    <t>ул. Паши Савельевой, 31</t>
  </si>
  <si>
    <t>ТСМ-1</t>
  </si>
  <si>
    <t>ТСМ-2</t>
  </si>
  <si>
    <t>ТСМ-3</t>
  </si>
  <si>
    <t>ТСМ-4</t>
  </si>
  <si>
    <t>ТСМ-5</t>
  </si>
  <si>
    <t>ТСМ-6</t>
  </si>
  <si>
    <t>ТСМ-7</t>
  </si>
  <si>
    <t>56.843255, 35.947955</t>
  </si>
  <si>
    <t>56.889808, 35.930366</t>
  </si>
  <si>
    <t>56.873426, 35.858770</t>
  </si>
  <si>
    <t>56.801341, 36.033843</t>
  </si>
  <si>
    <t>56.858814, 35.909084</t>
  </si>
  <si>
    <t>56.821346, 35.874553</t>
  </si>
  <si>
    <t>56.883607, 35.840211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</si>
</sst>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 shrinkToFit="1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com.am/i/vijJyePUkR5Ffg" TargetMode="External"/><Relationship Id="rId13" Type="http://schemas.openxmlformats.org/officeDocument/2006/relationships/hyperlink" Target="https://disk.yandex.com.am/i/djREcn92_jOiLg" TargetMode="External"/><Relationship Id="rId3" Type="http://schemas.openxmlformats.org/officeDocument/2006/relationships/hyperlink" Target="https://yandex.ru/maps/-/CHwKICnL" TargetMode="External"/><Relationship Id="rId7" Type="http://schemas.openxmlformats.org/officeDocument/2006/relationships/hyperlink" Target="https://yandex.ru/maps/-/CHwKIS6V" TargetMode="External"/><Relationship Id="rId12" Type="http://schemas.openxmlformats.org/officeDocument/2006/relationships/hyperlink" Target="https://disk.yandex.com.am/i/YStKxHJCBFcXiw" TargetMode="External"/><Relationship Id="rId2" Type="http://schemas.openxmlformats.org/officeDocument/2006/relationships/hyperlink" Target="https://yandex.ru/maps/-/CHwKI6Z7" TargetMode="External"/><Relationship Id="rId1" Type="http://schemas.openxmlformats.org/officeDocument/2006/relationships/hyperlink" Target="https://yandex.ru/maps/-/CHwKIV33" TargetMode="External"/><Relationship Id="rId6" Type="http://schemas.openxmlformats.org/officeDocument/2006/relationships/hyperlink" Target="https://yandex.ru/maps/-/CHwKIO0o" TargetMode="External"/><Relationship Id="rId11" Type="http://schemas.openxmlformats.org/officeDocument/2006/relationships/hyperlink" Target="https://disk.yandex.com.am/i/mESAgeyOXRdfdw" TargetMode="External"/><Relationship Id="rId5" Type="http://schemas.openxmlformats.org/officeDocument/2006/relationships/hyperlink" Target="https://yandex.ru/maps/-/CHwKIKoR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disk.yandex.com.am/i/8IsuRHcYN3GHOg" TargetMode="External"/><Relationship Id="rId4" Type="http://schemas.openxmlformats.org/officeDocument/2006/relationships/hyperlink" Target="https://yandex.ru/maps/-/CHwKIGyc" TargetMode="External"/><Relationship Id="rId9" Type="http://schemas.openxmlformats.org/officeDocument/2006/relationships/hyperlink" Target="https://disk.yandex.com.am/i/q54ZAYBoBeWjFg" TargetMode="External"/><Relationship Id="rId14" Type="http://schemas.openxmlformats.org/officeDocument/2006/relationships/hyperlink" Target="https://disk.yandex.com.am/i/nEZNVAMFaI9kj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workbookViewId="0">
      <selection activeCell="C4" sqref="C4"/>
    </sheetView>
  </sheetViews>
  <sheetFormatPr defaultRowHeight="12.75" x14ac:dyDescent="0.25"/>
  <cols>
    <col min="1" max="1" width="10.5703125" style="2" customWidth="1"/>
    <col min="2" max="2" width="17.85546875" style="6" customWidth="1"/>
    <col min="3" max="3" width="30.28515625" style="2" customWidth="1"/>
    <col min="4" max="4" width="19.28515625" style="2" customWidth="1"/>
    <col min="5" max="5" width="9.5703125" style="2" customWidth="1"/>
    <col min="6" max="6" width="10" style="2" customWidth="1"/>
    <col min="7" max="7" width="14.28515625" style="2" customWidth="1"/>
    <col min="8" max="8" width="12.140625" style="2" customWidth="1"/>
    <col min="9" max="9" width="9.140625" style="2" customWidth="1"/>
    <col min="10" max="10" width="17.140625" style="2" customWidth="1"/>
    <col min="11" max="11" width="8.7109375" style="2" customWidth="1"/>
    <col min="12" max="12" width="14.28515625" style="2" customWidth="1"/>
    <col min="13" max="13" width="16.85546875" style="2" customWidth="1"/>
    <col min="14" max="14" width="18.7109375" style="2" customWidth="1"/>
    <col min="15" max="15" width="16.85546875" style="2" customWidth="1"/>
    <col min="16" max="16" width="21.5703125" style="2" customWidth="1"/>
    <col min="17" max="17" width="11.7109375" style="3" customWidth="1"/>
    <col min="18" max="18" width="19" style="5" customWidth="1"/>
    <col min="19" max="16384" width="9.140625" style="2"/>
  </cols>
  <sheetData>
    <row r="1" spans="1:18" s="4" customFormat="1" x14ac:dyDescent="0.25">
      <c r="A1" s="7" t="s">
        <v>0</v>
      </c>
      <c r="B1" s="7" t="s">
        <v>21</v>
      </c>
      <c r="C1" s="7" t="s">
        <v>1</v>
      </c>
      <c r="D1" s="7" t="s">
        <v>9</v>
      </c>
      <c r="E1" s="7" t="s">
        <v>11</v>
      </c>
      <c r="F1" s="7" t="s">
        <v>12</v>
      </c>
      <c r="G1" s="7" t="s">
        <v>15</v>
      </c>
      <c r="H1" s="7" t="s">
        <v>2</v>
      </c>
      <c r="I1" s="7" t="s">
        <v>3</v>
      </c>
      <c r="J1" s="7" t="s">
        <v>5</v>
      </c>
      <c r="K1" s="7" t="s">
        <v>4</v>
      </c>
      <c r="L1" s="7" t="s">
        <v>16</v>
      </c>
      <c r="M1" s="7" t="s">
        <v>17</v>
      </c>
      <c r="N1" s="7" t="s">
        <v>18</v>
      </c>
      <c r="O1" s="7" t="s">
        <v>19</v>
      </c>
      <c r="P1" s="7" t="s">
        <v>20</v>
      </c>
      <c r="Q1" s="7" t="s">
        <v>13</v>
      </c>
      <c r="R1" s="7" t="s">
        <v>10</v>
      </c>
    </row>
    <row r="2" spans="1:18" x14ac:dyDescent="0.25">
      <c r="A2" s="8" t="s">
        <v>14</v>
      </c>
      <c r="B2" s="9" t="s">
        <v>24</v>
      </c>
      <c r="C2" s="10" t="s">
        <v>31</v>
      </c>
      <c r="D2" s="11" t="s">
        <v>22</v>
      </c>
      <c r="E2" s="12" t="s">
        <v>11</v>
      </c>
      <c r="F2" s="12" t="s">
        <v>12</v>
      </c>
      <c r="G2" s="11" t="s">
        <v>23</v>
      </c>
      <c r="H2" s="8" t="s">
        <v>6</v>
      </c>
      <c r="I2" s="8" t="s">
        <v>7</v>
      </c>
      <c r="J2" s="8" t="s">
        <v>8</v>
      </c>
      <c r="K2" s="8" t="s">
        <v>38</v>
      </c>
      <c r="L2" s="8">
        <v>10</v>
      </c>
      <c r="M2" s="8">
        <v>30</v>
      </c>
      <c r="N2" s="8">
        <f>24*M2</f>
        <v>720</v>
      </c>
      <c r="O2" s="8">
        <v>15</v>
      </c>
      <c r="P2" s="8">
        <f>O2*N2</f>
        <v>10800</v>
      </c>
      <c r="Q2" s="1">
        <f>(0.15*P2)*L2</f>
        <v>16200</v>
      </c>
      <c r="R2" s="9" t="s">
        <v>45</v>
      </c>
    </row>
    <row r="3" spans="1:18" x14ac:dyDescent="0.25">
      <c r="A3" s="8" t="s">
        <v>14</v>
      </c>
      <c r="B3" s="9" t="s">
        <v>25</v>
      </c>
      <c r="C3" s="8" t="s">
        <v>32</v>
      </c>
      <c r="D3" s="11" t="s">
        <v>22</v>
      </c>
      <c r="E3" s="12" t="s">
        <v>11</v>
      </c>
      <c r="F3" s="12" t="s">
        <v>12</v>
      </c>
      <c r="G3" s="11" t="s">
        <v>23</v>
      </c>
      <c r="H3" s="8" t="s">
        <v>6</v>
      </c>
      <c r="I3" s="8" t="s">
        <v>7</v>
      </c>
      <c r="J3" s="8" t="s">
        <v>8</v>
      </c>
      <c r="K3" s="8" t="s">
        <v>39</v>
      </c>
      <c r="L3" s="8">
        <v>10</v>
      </c>
      <c r="M3" s="8">
        <v>30</v>
      </c>
      <c r="N3" s="8">
        <f t="shared" ref="N3:N8" si="0">24*M3</f>
        <v>720</v>
      </c>
      <c r="O3" s="8">
        <v>15</v>
      </c>
      <c r="P3" s="8">
        <f t="shared" ref="P3:P8" si="1">O3*N3</f>
        <v>10800</v>
      </c>
      <c r="Q3" s="1">
        <f t="shared" ref="Q3:Q8" si="2">(0.15*P3)*L3</f>
        <v>16200</v>
      </c>
      <c r="R3" s="9" t="s">
        <v>46</v>
      </c>
    </row>
    <row r="4" spans="1:18" ht="25.5" x14ac:dyDescent="0.25">
      <c r="A4" s="8" t="s">
        <v>14</v>
      </c>
      <c r="B4" s="9" t="s">
        <v>26</v>
      </c>
      <c r="C4" s="8" t="s">
        <v>33</v>
      </c>
      <c r="D4" s="11" t="s">
        <v>22</v>
      </c>
      <c r="E4" s="12" t="s">
        <v>11</v>
      </c>
      <c r="F4" s="12" t="s">
        <v>12</v>
      </c>
      <c r="G4" s="11" t="s">
        <v>23</v>
      </c>
      <c r="H4" s="8" t="s">
        <v>6</v>
      </c>
      <c r="I4" s="8" t="s">
        <v>7</v>
      </c>
      <c r="J4" s="8" t="s">
        <v>8</v>
      </c>
      <c r="K4" s="8" t="s">
        <v>40</v>
      </c>
      <c r="L4" s="8">
        <v>10</v>
      </c>
      <c r="M4" s="8">
        <v>30</v>
      </c>
      <c r="N4" s="8">
        <f t="shared" si="0"/>
        <v>720</v>
      </c>
      <c r="O4" s="8">
        <v>15</v>
      </c>
      <c r="P4" s="8">
        <f t="shared" si="1"/>
        <v>10800</v>
      </c>
      <c r="Q4" s="1">
        <f t="shared" si="2"/>
        <v>16200</v>
      </c>
      <c r="R4" s="9" t="s">
        <v>47</v>
      </c>
    </row>
    <row r="5" spans="1:18" x14ac:dyDescent="0.25">
      <c r="A5" s="8" t="s">
        <v>14</v>
      </c>
      <c r="B5" s="9" t="s">
        <v>27</v>
      </c>
      <c r="C5" s="8" t="s">
        <v>34</v>
      </c>
      <c r="D5" s="11" t="s">
        <v>22</v>
      </c>
      <c r="E5" s="12" t="s">
        <v>11</v>
      </c>
      <c r="F5" s="12" t="s">
        <v>12</v>
      </c>
      <c r="G5" s="11" t="s">
        <v>23</v>
      </c>
      <c r="H5" s="8" t="s">
        <v>6</v>
      </c>
      <c r="I5" s="8" t="s">
        <v>7</v>
      </c>
      <c r="J5" s="8" t="s">
        <v>8</v>
      </c>
      <c r="K5" s="8" t="s">
        <v>41</v>
      </c>
      <c r="L5" s="8">
        <v>10</v>
      </c>
      <c r="M5" s="8">
        <v>30</v>
      </c>
      <c r="N5" s="8">
        <f t="shared" si="0"/>
        <v>720</v>
      </c>
      <c r="O5" s="8">
        <v>15</v>
      </c>
      <c r="P5" s="8">
        <f t="shared" si="1"/>
        <v>10800</v>
      </c>
      <c r="Q5" s="1">
        <f t="shared" si="2"/>
        <v>16200</v>
      </c>
      <c r="R5" s="9" t="s">
        <v>48</v>
      </c>
    </row>
    <row r="6" spans="1:18" ht="25.5" x14ac:dyDescent="0.25">
      <c r="A6" s="8" t="s">
        <v>14</v>
      </c>
      <c r="B6" s="9" t="s">
        <v>28</v>
      </c>
      <c r="C6" s="8" t="s">
        <v>35</v>
      </c>
      <c r="D6" s="11" t="s">
        <v>22</v>
      </c>
      <c r="E6" s="12" t="s">
        <v>11</v>
      </c>
      <c r="F6" s="12" t="s">
        <v>12</v>
      </c>
      <c r="G6" s="11" t="s">
        <v>23</v>
      </c>
      <c r="H6" s="8" t="s">
        <v>6</v>
      </c>
      <c r="I6" s="8" t="s">
        <v>7</v>
      </c>
      <c r="J6" s="8" t="s">
        <v>8</v>
      </c>
      <c r="K6" s="8" t="s">
        <v>42</v>
      </c>
      <c r="L6" s="8">
        <v>10</v>
      </c>
      <c r="M6" s="8">
        <v>30</v>
      </c>
      <c r="N6" s="8">
        <f t="shared" si="0"/>
        <v>720</v>
      </c>
      <c r="O6" s="8">
        <v>15</v>
      </c>
      <c r="P6" s="8">
        <f t="shared" si="1"/>
        <v>10800</v>
      </c>
      <c r="Q6" s="1">
        <f t="shared" si="2"/>
        <v>16200</v>
      </c>
      <c r="R6" s="9" t="s">
        <v>49</v>
      </c>
    </row>
    <row r="7" spans="1:18" x14ac:dyDescent="0.25">
      <c r="A7" s="8" t="s">
        <v>14</v>
      </c>
      <c r="B7" s="9" t="s">
        <v>29</v>
      </c>
      <c r="C7" s="8" t="s">
        <v>36</v>
      </c>
      <c r="D7" s="11" t="s">
        <v>22</v>
      </c>
      <c r="E7" s="12" t="s">
        <v>11</v>
      </c>
      <c r="F7" s="12" t="s">
        <v>12</v>
      </c>
      <c r="G7" s="11" t="s">
        <v>23</v>
      </c>
      <c r="H7" s="8" t="s">
        <v>6</v>
      </c>
      <c r="I7" s="8" t="s">
        <v>7</v>
      </c>
      <c r="J7" s="8" t="s">
        <v>8</v>
      </c>
      <c r="K7" s="8" t="s">
        <v>43</v>
      </c>
      <c r="L7" s="8">
        <v>10</v>
      </c>
      <c r="M7" s="8">
        <v>30</v>
      </c>
      <c r="N7" s="8">
        <f t="shared" si="0"/>
        <v>720</v>
      </c>
      <c r="O7" s="8">
        <v>15</v>
      </c>
      <c r="P7" s="8">
        <f t="shared" si="1"/>
        <v>10800</v>
      </c>
      <c r="Q7" s="1">
        <f t="shared" si="2"/>
        <v>16200</v>
      </c>
      <c r="R7" s="9" t="s">
        <v>50</v>
      </c>
    </row>
    <row r="8" spans="1:18" ht="25.5" x14ac:dyDescent="0.25">
      <c r="A8" s="8" t="s">
        <v>14</v>
      </c>
      <c r="B8" s="9" t="s">
        <v>30</v>
      </c>
      <c r="C8" s="8" t="s">
        <v>37</v>
      </c>
      <c r="D8" s="11" t="s">
        <v>22</v>
      </c>
      <c r="E8" s="12" t="s">
        <v>11</v>
      </c>
      <c r="F8" s="12" t="s">
        <v>12</v>
      </c>
      <c r="G8" s="11" t="s">
        <v>23</v>
      </c>
      <c r="H8" s="8" t="s">
        <v>6</v>
      </c>
      <c r="I8" s="8" t="s">
        <v>7</v>
      </c>
      <c r="J8" s="8" t="s">
        <v>8</v>
      </c>
      <c r="K8" s="8" t="s">
        <v>44</v>
      </c>
      <c r="L8" s="8">
        <v>10</v>
      </c>
      <c r="M8" s="8">
        <v>30</v>
      </c>
      <c r="N8" s="8">
        <f t="shared" si="0"/>
        <v>720</v>
      </c>
      <c r="O8" s="8">
        <v>15</v>
      </c>
      <c r="P8" s="8">
        <f t="shared" si="1"/>
        <v>10800</v>
      </c>
      <c r="Q8" s="1">
        <f t="shared" si="2"/>
        <v>16200</v>
      </c>
      <c r="R8" s="9" t="s">
        <v>51</v>
      </c>
    </row>
  </sheetData>
  <autoFilter ref="A1:R2"/>
  <hyperlinks>
    <hyperlink ref="F2" r:id="rId1"/>
    <hyperlink ref="F3" r:id="rId2"/>
    <hyperlink ref="F4" r:id="rId3"/>
    <hyperlink ref="F5" r:id="rId4"/>
    <hyperlink ref="F6" r:id="rId5"/>
    <hyperlink ref="F7" r:id="rId6"/>
    <hyperlink ref="F8" r:id="rId7"/>
    <hyperlink ref="E2" r:id="rId8"/>
    <hyperlink ref="E3" r:id="rId9"/>
    <hyperlink ref="E4" r:id="rId10"/>
    <hyperlink ref="E5" r:id="rId11"/>
    <hyperlink ref="E6" r:id="rId12"/>
    <hyperlink ref="E7" r:id="rId13"/>
    <hyperlink ref="E8" r:id="rId14"/>
  </hyperlinks>
  <pageMargins left="0.7" right="0.7" top="0.75" bottom="0.75" header="0.3" footer="0.3"/>
  <pageSetup paperSize="9" orientation="portrait" horizontalDpi="300" verticalDpi="300"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Супермаркеты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2026-04-24T21:46:12Z</dcterms:modified>
</cp:coreProperties>
</file>